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90" activeTab="0"/>
  </bookViews>
  <sheets>
    <sheet name="L04  " sheetId="1" r:id="rId1"/>
  </sheets>
  <definedNames/>
  <calcPr fullCalcOnLoad="1" fullPrecision="0"/>
</workbook>
</file>

<file path=xl/sharedStrings.xml><?xml version="1.0" encoding="utf-8"?>
<sst xmlns="http://schemas.openxmlformats.org/spreadsheetml/2006/main" count="78" uniqueCount="72">
  <si>
    <t>2022年铜鼓县本级一般公共预算基本支出决算表</t>
  </si>
  <si>
    <t>单位：万元</t>
  </si>
  <si>
    <t>科目编码</t>
  </si>
  <si>
    <t>科目名称</t>
  </si>
  <si>
    <t>2021年      决算数</t>
  </si>
  <si>
    <t>县十七届人大二次会议批准2022年预算数</t>
  </si>
  <si>
    <t>预算变动数</t>
  </si>
  <si>
    <t>2022年      决算数</t>
  </si>
  <si>
    <t>比上年决算
数增减%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</si>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</sst>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%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9" xfId="0" applyNumberFormat="1" applyFont="1" applyFill="1" applyBorder="1" applyAlignment="1" applyProtection="1">
      <alignment vertical="center"/>
      <protection/>
    </xf>
    <xf numFmtId="180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3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Zeros="0" tabSelected="1" workbookViewId="0" topLeftCell="A1">
      <selection activeCell="E3" sqref="E3:E4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6" width="13.25390625" style="0" customWidth="1"/>
    <col min="7" max="7" width="13.25390625" style="2" customWidth="1"/>
  </cols>
  <sheetData>
    <row r="1" spans="1:7" ht="42.75" customHeight="1">
      <c r="A1" s="3" t="s">
        <v>0</v>
      </c>
      <c r="B1" s="3"/>
      <c r="C1" s="3"/>
      <c r="D1" s="3"/>
      <c r="E1" s="3"/>
      <c r="F1" s="3"/>
      <c r="G1" s="3"/>
    </row>
    <row r="2" spans="1:7" ht="16.5" customHeight="1">
      <c r="A2" s="4"/>
      <c r="B2" s="4"/>
      <c r="C2" s="4"/>
      <c r="D2" s="4"/>
      <c r="E2" s="4"/>
      <c r="F2" s="4"/>
      <c r="G2" s="5" t="s">
        <v>1</v>
      </c>
    </row>
    <row r="3" spans="1:7" s="1" customFormat="1" ht="17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s="1" customFormat="1" ht="35.25" customHeight="1">
      <c r="A4" s="6"/>
      <c r="B4" s="6"/>
      <c r="C4" s="6"/>
      <c r="D4" s="6"/>
      <c r="E4" s="6"/>
      <c r="F4" s="6"/>
      <c r="G4" s="8"/>
    </row>
    <row r="5" spans="1:7" ht="17.25" customHeight="1">
      <c r="A5" s="9"/>
      <c r="B5" s="10" t="s">
        <v>9</v>
      </c>
      <c r="C5" s="11">
        <v>135516</v>
      </c>
      <c r="D5" s="12">
        <v>103452</v>
      </c>
      <c r="E5" s="12">
        <f>E6+E11+E22+E30+E37+E41+E44+E48+E53+E59+E63+E68</f>
        <v>87535</v>
      </c>
      <c r="F5" s="11">
        <v>87255</v>
      </c>
      <c r="G5" s="13">
        <f aca="true" t="shared" si="0" ref="G5:G16">(F5-C5)/C5*100</f>
        <v>-35.613</v>
      </c>
    </row>
    <row r="6" spans="1:7" ht="16.5" customHeight="1">
      <c r="A6" s="9">
        <v>501</v>
      </c>
      <c r="B6" s="9" t="s">
        <v>10</v>
      </c>
      <c r="C6" s="11">
        <v>44096</v>
      </c>
      <c r="D6" s="12">
        <v>42590</v>
      </c>
      <c r="E6" s="12">
        <f>SUM(E7:E10)</f>
        <v>45010</v>
      </c>
      <c r="F6" s="11">
        <v>45105</v>
      </c>
      <c r="G6" s="13">
        <f t="shared" si="0"/>
        <v>2.288</v>
      </c>
    </row>
    <row r="7" spans="1:7" ht="16.5" customHeight="1">
      <c r="A7" s="9">
        <v>50101</v>
      </c>
      <c r="B7" s="9" t="s">
        <v>11</v>
      </c>
      <c r="C7" s="11">
        <v>29089</v>
      </c>
      <c r="D7" s="12">
        <v>26551</v>
      </c>
      <c r="E7" s="12">
        <v>33190</v>
      </c>
      <c r="F7" s="11">
        <v>33296</v>
      </c>
      <c r="G7" s="13">
        <f t="shared" si="0"/>
        <v>14.463</v>
      </c>
    </row>
    <row r="8" spans="1:7" ht="16.5" customHeight="1">
      <c r="A8" s="9">
        <v>50102</v>
      </c>
      <c r="B8" s="9" t="s">
        <v>12</v>
      </c>
      <c r="C8" s="11">
        <v>10194</v>
      </c>
      <c r="D8" s="12">
        <v>10356</v>
      </c>
      <c r="E8" s="12">
        <v>5020</v>
      </c>
      <c r="F8" s="11">
        <v>5034</v>
      </c>
      <c r="G8" s="13">
        <f t="shared" si="0"/>
        <v>-50.618</v>
      </c>
    </row>
    <row r="9" spans="1:7" ht="16.5" customHeight="1">
      <c r="A9" s="9">
        <v>50103</v>
      </c>
      <c r="B9" s="9" t="s">
        <v>13</v>
      </c>
      <c r="C9" s="11">
        <v>4496</v>
      </c>
      <c r="D9" s="12">
        <v>5469</v>
      </c>
      <c r="E9" s="12">
        <v>2750</v>
      </c>
      <c r="F9" s="11">
        <v>2710</v>
      </c>
      <c r="G9" s="13">
        <f t="shared" si="0"/>
        <v>-39.724</v>
      </c>
    </row>
    <row r="10" spans="1:7" ht="16.5" customHeight="1">
      <c r="A10" s="9">
        <v>50199</v>
      </c>
      <c r="B10" s="9" t="s">
        <v>14</v>
      </c>
      <c r="C10" s="11">
        <v>317</v>
      </c>
      <c r="D10" s="14">
        <v>214</v>
      </c>
      <c r="E10" s="14">
        <v>4050</v>
      </c>
      <c r="F10" s="11">
        <v>4065</v>
      </c>
      <c r="G10" s="13">
        <f t="shared" si="0"/>
        <v>1182.334</v>
      </c>
    </row>
    <row r="11" spans="1:7" ht="16.5" customHeight="1">
      <c r="A11" s="9">
        <v>502</v>
      </c>
      <c r="B11" s="9" t="s">
        <v>15</v>
      </c>
      <c r="C11" s="11">
        <v>12399</v>
      </c>
      <c r="D11" s="12">
        <v>13559</v>
      </c>
      <c r="E11" s="12">
        <f>SUM(E12:E21)</f>
        <v>6780</v>
      </c>
      <c r="F11" s="11">
        <v>6510</v>
      </c>
      <c r="G11" s="13">
        <f t="shared" si="0"/>
        <v>-47.496</v>
      </c>
    </row>
    <row r="12" spans="1:7" ht="16.5" customHeight="1">
      <c r="A12" s="9">
        <v>50201</v>
      </c>
      <c r="B12" s="9" t="s">
        <v>16</v>
      </c>
      <c r="C12" s="11">
        <v>4836</v>
      </c>
      <c r="D12" s="12">
        <v>9511</v>
      </c>
      <c r="E12" s="12">
        <v>5005</v>
      </c>
      <c r="F12" s="11">
        <v>4515</v>
      </c>
      <c r="G12" s="13">
        <f t="shared" si="0"/>
        <v>-6.638</v>
      </c>
    </row>
    <row r="13" spans="1:7" ht="16.5" customHeight="1">
      <c r="A13" s="9">
        <v>50202</v>
      </c>
      <c r="B13" s="9" t="s">
        <v>17</v>
      </c>
      <c r="C13" s="11">
        <v>560</v>
      </c>
      <c r="D13" s="14">
        <v>200</v>
      </c>
      <c r="E13" s="14">
        <v>80</v>
      </c>
      <c r="F13" s="11">
        <v>70</v>
      </c>
      <c r="G13" s="13">
        <f t="shared" si="0"/>
        <v>-87.5</v>
      </c>
    </row>
    <row r="14" spans="1:7" ht="16.5" customHeight="1">
      <c r="A14" s="9">
        <v>50203</v>
      </c>
      <c r="B14" s="9" t="s">
        <v>18</v>
      </c>
      <c r="C14" s="11">
        <v>426</v>
      </c>
      <c r="D14" s="14">
        <v>400</v>
      </c>
      <c r="E14" s="14">
        <v>50</v>
      </c>
      <c r="F14" s="11">
        <v>22</v>
      </c>
      <c r="G14" s="13">
        <f t="shared" si="0"/>
        <v>-94.836</v>
      </c>
    </row>
    <row r="15" spans="1:7" ht="16.5" customHeight="1">
      <c r="A15" s="9">
        <v>50204</v>
      </c>
      <c r="B15" s="9" t="s">
        <v>19</v>
      </c>
      <c r="C15" s="11">
        <v>735</v>
      </c>
      <c r="D15" s="14"/>
      <c r="E15" s="14">
        <v>50</v>
      </c>
      <c r="F15" s="11">
        <v>44</v>
      </c>
      <c r="G15" s="13">
        <f t="shared" si="0"/>
        <v>-94.014</v>
      </c>
    </row>
    <row r="16" spans="1:7" ht="16.5" customHeight="1">
      <c r="A16" s="9">
        <v>50205</v>
      </c>
      <c r="B16" s="9" t="s">
        <v>20</v>
      </c>
      <c r="C16" s="11">
        <v>1847</v>
      </c>
      <c r="D16" s="14"/>
      <c r="E16" s="14">
        <v>340</v>
      </c>
      <c r="F16" s="11">
        <v>322</v>
      </c>
      <c r="G16" s="13">
        <f t="shared" si="0"/>
        <v>-82.566</v>
      </c>
    </row>
    <row r="17" spans="1:7" ht="16.5" customHeight="1">
      <c r="A17" s="9">
        <v>50206</v>
      </c>
      <c r="B17" s="9" t="s">
        <v>21</v>
      </c>
      <c r="C17" s="11"/>
      <c r="D17" s="14"/>
      <c r="E17" s="14"/>
      <c r="F17" s="11">
        <v>231</v>
      </c>
      <c r="G17" s="13"/>
    </row>
    <row r="18" spans="1:7" ht="16.5" customHeight="1">
      <c r="A18" s="9">
        <v>50207</v>
      </c>
      <c r="B18" s="9" t="s">
        <v>22</v>
      </c>
      <c r="C18" s="11"/>
      <c r="D18" s="14"/>
      <c r="E18" s="14"/>
      <c r="F18" s="11"/>
      <c r="G18" s="13"/>
    </row>
    <row r="19" spans="1:7" ht="16.5" customHeight="1">
      <c r="A19" s="9">
        <v>50208</v>
      </c>
      <c r="B19" s="9" t="s">
        <v>23</v>
      </c>
      <c r="C19" s="11">
        <v>179</v>
      </c>
      <c r="D19" s="14"/>
      <c r="E19" s="14">
        <v>205</v>
      </c>
      <c r="F19" s="11">
        <v>377</v>
      </c>
      <c r="G19" s="13">
        <f aca="true" t="shared" si="1" ref="G19:G21">(F19-C19)/C19*100</f>
        <v>110.615</v>
      </c>
    </row>
    <row r="20" spans="1:7" ht="16.5" customHeight="1">
      <c r="A20" s="9">
        <v>50209</v>
      </c>
      <c r="B20" s="9" t="s">
        <v>24</v>
      </c>
      <c r="C20" s="11">
        <v>352</v>
      </c>
      <c r="D20" s="14"/>
      <c r="E20" s="14">
        <v>240</v>
      </c>
      <c r="F20" s="11">
        <v>210</v>
      </c>
      <c r="G20" s="13">
        <f t="shared" si="1"/>
        <v>-40.341</v>
      </c>
    </row>
    <row r="21" spans="1:7" ht="16.5" customHeight="1">
      <c r="A21" s="9">
        <v>50299</v>
      </c>
      <c r="B21" s="9" t="s">
        <v>25</v>
      </c>
      <c r="C21" s="11">
        <v>3464</v>
      </c>
      <c r="D21" s="12">
        <v>3448</v>
      </c>
      <c r="E21" s="12">
        <v>810</v>
      </c>
      <c r="F21" s="11">
        <v>719</v>
      </c>
      <c r="G21" s="13">
        <f t="shared" si="1"/>
        <v>-79.244</v>
      </c>
    </row>
    <row r="22" spans="1:7" ht="16.5" customHeight="1">
      <c r="A22" s="9">
        <v>503</v>
      </c>
      <c r="B22" s="9" t="s">
        <v>26</v>
      </c>
      <c r="C22" s="11"/>
      <c r="D22" s="14"/>
      <c r="E22" s="14">
        <f>SUM(E23:E29)</f>
        <v>2069</v>
      </c>
      <c r="F22" s="11">
        <v>2057</v>
      </c>
      <c r="G22" s="13"/>
    </row>
    <row r="23" spans="1:7" ht="16.5" customHeight="1">
      <c r="A23" s="9">
        <v>50301</v>
      </c>
      <c r="B23" s="9" t="s">
        <v>27</v>
      </c>
      <c r="C23" s="11"/>
      <c r="D23" s="14"/>
      <c r="E23" s="14"/>
      <c r="F23" s="11"/>
      <c r="G23" s="13"/>
    </row>
    <row r="24" spans="1:7" ht="16.5" customHeight="1">
      <c r="A24" s="9">
        <v>50302</v>
      </c>
      <c r="B24" s="9" t="s">
        <v>28</v>
      </c>
      <c r="C24" s="11"/>
      <c r="D24" s="14"/>
      <c r="E24" s="14">
        <v>849</v>
      </c>
      <c r="F24" s="11">
        <v>847</v>
      </c>
      <c r="G24" s="13"/>
    </row>
    <row r="25" spans="1:7" ht="16.5" customHeight="1">
      <c r="A25" s="9">
        <v>50303</v>
      </c>
      <c r="B25" s="9" t="s">
        <v>29</v>
      </c>
      <c r="C25" s="11"/>
      <c r="D25" s="14"/>
      <c r="E25" s="14"/>
      <c r="F25" s="11"/>
      <c r="G25" s="13"/>
    </row>
    <row r="26" spans="1:7" ht="17.25" customHeight="1">
      <c r="A26" s="9">
        <v>50305</v>
      </c>
      <c r="B26" s="9" t="s">
        <v>30</v>
      </c>
      <c r="C26" s="11"/>
      <c r="D26" s="14"/>
      <c r="E26" s="14">
        <v>90</v>
      </c>
      <c r="F26" s="11">
        <v>89</v>
      </c>
      <c r="G26" s="13"/>
    </row>
    <row r="27" spans="1:7" ht="16.5" customHeight="1">
      <c r="A27" s="9">
        <v>50306</v>
      </c>
      <c r="B27" s="9" t="s">
        <v>31</v>
      </c>
      <c r="C27" s="11"/>
      <c r="D27" s="14"/>
      <c r="E27" s="14">
        <v>200</v>
      </c>
      <c r="F27" s="11">
        <v>201</v>
      </c>
      <c r="G27" s="13"/>
    </row>
    <row r="28" spans="1:7" ht="16.5" customHeight="1">
      <c r="A28" s="9">
        <v>50307</v>
      </c>
      <c r="B28" s="9" t="s">
        <v>32</v>
      </c>
      <c r="C28" s="11"/>
      <c r="D28" s="14"/>
      <c r="E28" s="14"/>
      <c r="F28" s="11"/>
      <c r="G28" s="13"/>
    </row>
    <row r="29" spans="1:7" ht="16.5" customHeight="1">
      <c r="A29" s="9">
        <v>50399</v>
      </c>
      <c r="B29" s="9" t="s">
        <v>33</v>
      </c>
      <c r="C29" s="11"/>
      <c r="D29" s="14"/>
      <c r="E29" s="14">
        <v>930</v>
      </c>
      <c r="F29" s="11">
        <v>920</v>
      </c>
      <c r="G29" s="13"/>
    </row>
    <row r="30" spans="1:7" ht="16.5" customHeight="1">
      <c r="A30" s="9">
        <v>504</v>
      </c>
      <c r="B30" s="9" t="s">
        <v>34</v>
      </c>
      <c r="C30" s="11"/>
      <c r="D30" s="14"/>
      <c r="E30" s="14"/>
      <c r="F30" s="11"/>
      <c r="G30" s="13"/>
    </row>
    <row r="31" spans="1:7" ht="16.5" customHeight="1">
      <c r="A31" s="9">
        <v>50401</v>
      </c>
      <c r="B31" s="9" t="s">
        <v>27</v>
      </c>
      <c r="C31" s="11"/>
      <c r="D31" s="14"/>
      <c r="E31" s="14"/>
      <c r="F31" s="11"/>
      <c r="G31" s="13"/>
    </row>
    <row r="32" spans="1:7" ht="16.5" customHeight="1">
      <c r="A32" s="9">
        <v>50402</v>
      </c>
      <c r="B32" s="9" t="s">
        <v>28</v>
      </c>
      <c r="C32" s="11"/>
      <c r="D32" s="14"/>
      <c r="E32" s="14"/>
      <c r="F32" s="11"/>
      <c r="G32" s="13"/>
    </row>
    <row r="33" spans="1:7" ht="16.5" customHeight="1">
      <c r="A33" s="9">
        <v>50403</v>
      </c>
      <c r="B33" s="9" t="s">
        <v>29</v>
      </c>
      <c r="C33" s="11"/>
      <c r="D33" s="14"/>
      <c r="E33" s="14"/>
      <c r="F33" s="11"/>
      <c r="G33" s="13"/>
    </row>
    <row r="34" spans="1:7" ht="16.5" customHeight="1">
      <c r="A34" s="9">
        <v>50404</v>
      </c>
      <c r="B34" s="9" t="s">
        <v>31</v>
      </c>
      <c r="C34" s="15"/>
      <c r="D34" s="14"/>
      <c r="E34" s="14"/>
      <c r="F34" s="11"/>
      <c r="G34" s="13"/>
    </row>
    <row r="35" spans="1:7" ht="16.5" customHeight="1">
      <c r="A35" s="9">
        <v>50405</v>
      </c>
      <c r="B35" s="16" t="s">
        <v>32</v>
      </c>
      <c r="C35" s="11"/>
      <c r="D35" s="17"/>
      <c r="E35" s="14"/>
      <c r="F35" s="11"/>
      <c r="G35" s="13"/>
    </row>
    <row r="36" spans="1:7" ht="17.25" customHeight="1">
      <c r="A36" s="9">
        <v>50499</v>
      </c>
      <c r="B36" s="16" t="s">
        <v>33</v>
      </c>
      <c r="C36" s="11"/>
      <c r="D36" s="17"/>
      <c r="E36" s="14"/>
      <c r="F36" s="11"/>
      <c r="G36" s="13"/>
    </row>
    <row r="37" spans="1:7" ht="16.5" customHeight="1">
      <c r="A37" s="9">
        <v>505</v>
      </c>
      <c r="B37" s="16" t="s">
        <v>35</v>
      </c>
      <c r="C37" s="11">
        <v>68881</v>
      </c>
      <c r="D37" s="18">
        <v>47103</v>
      </c>
      <c r="E37" s="12">
        <f>SUM(E38:E42)</f>
        <v>26097</v>
      </c>
      <c r="F37" s="11">
        <v>26127</v>
      </c>
      <c r="G37" s="13">
        <f aca="true" t="shared" si="2" ref="G37:G42">(F37-C37)/C37*100</f>
        <v>-62.069</v>
      </c>
    </row>
    <row r="38" spans="1:7" ht="16.5" customHeight="1">
      <c r="A38" s="9">
        <v>50501</v>
      </c>
      <c r="B38" s="16" t="s">
        <v>36</v>
      </c>
      <c r="C38" s="11">
        <v>62821</v>
      </c>
      <c r="D38" s="18">
        <v>43545</v>
      </c>
      <c r="E38" s="12">
        <v>25677</v>
      </c>
      <c r="F38" s="11">
        <v>25735</v>
      </c>
      <c r="G38" s="13">
        <f t="shared" si="2"/>
        <v>-59.034</v>
      </c>
    </row>
    <row r="39" spans="1:7" ht="16.5" customHeight="1">
      <c r="A39" s="9">
        <v>50502</v>
      </c>
      <c r="B39" s="16" t="s">
        <v>37</v>
      </c>
      <c r="C39" s="11">
        <v>4948</v>
      </c>
      <c r="D39" s="18">
        <v>3451</v>
      </c>
      <c r="E39" s="12">
        <v>399</v>
      </c>
      <c r="F39" s="11">
        <v>387</v>
      </c>
      <c r="G39" s="13">
        <f t="shared" si="2"/>
        <v>-92.179</v>
      </c>
    </row>
    <row r="40" spans="1:7" ht="16.5" customHeight="1">
      <c r="A40" s="9">
        <v>50599</v>
      </c>
      <c r="B40" s="16" t="s">
        <v>38</v>
      </c>
      <c r="C40" s="11">
        <v>1112</v>
      </c>
      <c r="D40" s="17">
        <v>107</v>
      </c>
      <c r="E40" s="14">
        <v>5</v>
      </c>
      <c r="F40" s="11">
        <v>5</v>
      </c>
      <c r="G40" s="13">
        <f t="shared" si="2"/>
        <v>-99.55</v>
      </c>
    </row>
    <row r="41" spans="1:7" ht="16.5" customHeight="1">
      <c r="A41" s="9">
        <v>506</v>
      </c>
      <c r="B41" s="16" t="s">
        <v>39</v>
      </c>
      <c r="C41" s="11">
        <v>1327</v>
      </c>
      <c r="D41" s="17"/>
      <c r="E41" s="14">
        <v>8</v>
      </c>
      <c r="F41" s="11">
        <v>8</v>
      </c>
      <c r="G41" s="13">
        <f t="shared" si="2"/>
        <v>-99.397</v>
      </c>
    </row>
    <row r="42" spans="1:7" ht="16.5" customHeight="1">
      <c r="A42" s="9">
        <v>50601</v>
      </c>
      <c r="B42" s="16" t="s">
        <v>40</v>
      </c>
      <c r="C42" s="11">
        <v>1327</v>
      </c>
      <c r="D42" s="17"/>
      <c r="E42" s="14">
        <v>8</v>
      </c>
      <c r="F42" s="11">
        <v>8</v>
      </c>
      <c r="G42" s="13">
        <f t="shared" si="2"/>
        <v>-99.397</v>
      </c>
    </row>
    <row r="43" spans="1:7" ht="16.5" customHeight="1">
      <c r="A43" s="9">
        <v>50602</v>
      </c>
      <c r="B43" s="16" t="s">
        <v>41</v>
      </c>
      <c r="C43" s="11"/>
      <c r="D43" s="17"/>
      <c r="E43" s="14"/>
      <c r="F43" s="11"/>
      <c r="G43" s="13"/>
    </row>
    <row r="44" spans="1:7" ht="16.5" customHeight="1">
      <c r="A44" s="9">
        <v>507</v>
      </c>
      <c r="B44" s="16" t="s">
        <v>42</v>
      </c>
      <c r="C44" s="11"/>
      <c r="D44" s="17"/>
      <c r="E44" s="14"/>
      <c r="F44" s="11"/>
      <c r="G44" s="13"/>
    </row>
    <row r="45" spans="1:7" ht="16.5" customHeight="1">
      <c r="A45" s="9">
        <v>50701</v>
      </c>
      <c r="B45" s="16" t="s">
        <v>43</v>
      </c>
      <c r="C45" s="11"/>
      <c r="D45" s="17"/>
      <c r="E45" s="14"/>
      <c r="F45" s="11"/>
      <c r="G45" s="13"/>
    </row>
    <row r="46" spans="1:7" ht="16.5" customHeight="1">
      <c r="A46" s="9">
        <v>50702</v>
      </c>
      <c r="B46" s="16" t="s">
        <v>44</v>
      </c>
      <c r="C46" s="11"/>
      <c r="D46" s="17"/>
      <c r="E46" s="14"/>
      <c r="F46" s="11"/>
      <c r="G46" s="13"/>
    </row>
    <row r="47" spans="1:7" ht="16.5" customHeight="1">
      <c r="A47" s="9">
        <v>50799</v>
      </c>
      <c r="B47" s="16" t="s">
        <v>45</v>
      </c>
      <c r="C47" s="11"/>
      <c r="D47" s="17"/>
      <c r="E47" s="14"/>
      <c r="F47" s="11"/>
      <c r="G47" s="13"/>
    </row>
    <row r="48" spans="1:7" ht="16.5" customHeight="1">
      <c r="A48" s="9">
        <v>508</v>
      </c>
      <c r="B48" s="16" t="s">
        <v>46</v>
      </c>
      <c r="C48" s="11"/>
      <c r="D48" s="17"/>
      <c r="E48" s="14"/>
      <c r="F48" s="11"/>
      <c r="G48" s="13"/>
    </row>
    <row r="49" spans="1:7" ht="16.5" customHeight="1">
      <c r="A49" s="9">
        <v>50803</v>
      </c>
      <c r="B49" s="16" t="s">
        <v>47</v>
      </c>
      <c r="C49" s="11"/>
      <c r="D49" s="17"/>
      <c r="E49" s="14"/>
      <c r="F49" s="11"/>
      <c r="G49" s="13"/>
    </row>
    <row r="50" spans="1:7" ht="17.25" customHeight="1">
      <c r="A50" s="9">
        <v>50804</v>
      </c>
      <c r="B50" s="16" t="s">
        <v>48</v>
      </c>
      <c r="C50" s="11"/>
      <c r="D50" s="17"/>
      <c r="E50" s="14"/>
      <c r="F50" s="11"/>
      <c r="G50" s="13"/>
    </row>
    <row r="51" spans="1:7" ht="16.5" customHeight="1">
      <c r="A51" s="9">
        <v>50805</v>
      </c>
      <c r="B51" s="16" t="s">
        <v>49</v>
      </c>
      <c r="C51" s="19"/>
      <c r="D51" s="17"/>
      <c r="E51" s="14"/>
      <c r="F51" s="11"/>
      <c r="G51" s="13"/>
    </row>
    <row r="52" spans="1:7" ht="16.5" customHeight="1">
      <c r="A52" s="9">
        <v>50899</v>
      </c>
      <c r="B52" s="16" t="s">
        <v>50</v>
      </c>
      <c r="C52" s="19"/>
      <c r="D52" s="17"/>
      <c r="E52" s="14"/>
      <c r="F52" s="11"/>
      <c r="G52" s="13"/>
    </row>
    <row r="53" spans="1:7" ht="16.5" customHeight="1">
      <c r="A53" s="9">
        <v>509</v>
      </c>
      <c r="B53" s="16" t="s">
        <v>51</v>
      </c>
      <c r="C53" s="11">
        <v>7488</v>
      </c>
      <c r="D53" s="17">
        <v>200</v>
      </c>
      <c r="E53" s="14">
        <f>SUM(E54:E58)</f>
        <v>7311</v>
      </c>
      <c r="F53" s="11">
        <v>7187</v>
      </c>
      <c r="G53" s="13">
        <f aca="true" t="shared" si="3" ref="G53:G58">(F53-C53)/C53*100</f>
        <v>-4.02</v>
      </c>
    </row>
    <row r="54" spans="1:7" ht="16.5" customHeight="1">
      <c r="A54" s="9">
        <v>50901</v>
      </c>
      <c r="B54" s="16" t="s">
        <v>52</v>
      </c>
      <c r="C54" s="11">
        <v>6165</v>
      </c>
      <c r="D54" s="17"/>
      <c r="E54" s="14">
        <v>6010</v>
      </c>
      <c r="F54" s="11">
        <v>5949</v>
      </c>
      <c r="G54" s="13">
        <f t="shared" si="3"/>
        <v>-3.504</v>
      </c>
    </row>
    <row r="55" spans="1:7" ht="16.5" customHeight="1">
      <c r="A55" s="9">
        <v>50902</v>
      </c>
      <c r="B55" s="16" t="s">
        <v>53</v>
      </c>
      <c r="C55" s="11"/>
      <c r="D55" s="17"/>
      <c r="E55" s="14">
        <v>1</v>
      </c>
      <c r="F55" s="11">
        <v>1</v>
      </c>
      <c r="G55" s="13"/>
    </row>
    <row r="56" spans="1:7" ht="16.5" customHeight="1">
      <c r="A56" s="9">
        <v>50903</v>
      </c>
      <c r="B56" s="16" t="s">
        <v>54</v>
      </c>
      <c r="C56" s="11"/>
      <c r="D56" s="17"/>
      <c r="E56" s="14"/>
      <c r="F56" s="11"/>
      <c r="G56" s="13"/>
    </row>
    <row r="57" spans="1:7" ht="16.5" customHeight="1">
      <c r="A57" s="9">
        <v>50905</v>
      </c>
      <c r="B57" s="16" t="s">
        <v>55</v>
      </c>
      <c r="C57" s="11">
        <v>118</v>
      </c>
      <c r="D57" s="17">
        <v>200</v>
      </c>
      <c r="E57" s="14">
        <v>100</v>
      </c>
      <c r="F57" s="11">
        <v>100</v>
      </c>
      <c r="G57" s="13">
        <f t="shared" si="3"/>
        <v>-15.254</v>
      </c>
    </row>
    <row r="58" spans="1:7" ht="16.5" customHeight="1">
      <c r="A58" s="9">
        <v>50999</v>
      </c>
      <c r="B58" s="16" t="s">
        <v>56</v>
      </c>
      <c r="C58" s="11">
        <v>1205</v>
      </c>
      <c r="D58" s="17"/>
      <c r="E58" s="14">
        <v>1200</v>
      </c>
      <c r="F58" s="11">
        <v>1137</v>
      </c>
      <c r="G58" s="13">
        <f t="shared" si="3"/>
        <v>-5.643</v>
      </c>
    </row>
    <row r="59" spans="1:7" ht="16.5" customHeight="1">
      <c r="A59" s="9">
        <v>510</v>
      </c>
      <c r="B59" s="16" t="s">
        <v>57</v>
      </c>
      <c r="C59" s="11"/>
      <c r="D59" s="17"/>
      <c r="E59" s="14"/>
      <c r="F59" s="11"/>
      <c r="G59" s="13"/>
    </row>
    <row r="60" spans="1:7" ht="16.5" customHeight="1">
      <c r="A60" s="9">
        <v>51002</v>
      </c>
      <c r="B60" s="16" t="s">
        <v>58</v>
      </c>
      <c r="C60" s="11"/>
      <c r="D60" s="17"/>
      <c r="E60" s="14"/>
      <c r="F60" s="11"/>
      <c r="G60" s="13"/>
    </row>
    <row r="61" spans="1:7" ht="16.5" customHeight="1">
      <c r="A61" s="9">
        <v>51003</v>
      </c>
      <c r="B61" s="16" t="s">
        <v>59</v>
      </c>
      <c r="C61" s="11"/>
      <c r="D61" s="17"/>
      <c r="E61" s="14"/>
      <c r="F61" s="11"/>
      <c r="G61" s="13"/>
    </row>
    <row r="62" spans="1:7" ht="16.5" customHeight="1">
      <c r="A62" s="9">
        <v>51004</v>
      </c>
      <c r="B62" s="16" t="s">
        <v>60</v>
      </c>
      <c r="C62" s="11"/>
      <c r="D62" s="17"/>
      <c r="E62" s="14"/>
      <c r="F62" s="11"/>
      <c r="G62" s="13"/>
    </row>
    <row r="63" spans="1:7" ht="16.5" customHeight="1">
      <c r="A63" s="9">
        <v>511</v>
      </c>
      <c r="B63" s="16" t="s">
        <v>61</v>
      </c>
      <c r="C63" s="11"/>
      <c r="D63" s="17"/>
      <c r="E63" s="14"/>
      <c r="F63" s="11"/>
      <c r="G63" s="13"/>
    </row>
    <row r="64" spans="1:7" ht="16.5" customHeight="1">
      <c r="A64" s="9">
        <v>51101</v>
      </c>
      <c r="B64" s="16" t="s">
        <v>62</v>
      </c>
      <c r="C64" s="11"/>
      <c r="D64" s="17"/>
      <c r="E64" s="14"/>
      <c r="F64" s="11"/>
      <c r="G64" s="13"/>
    </row>
    <row r="65" spans="1:7" ht="16.5" customHeight="1">
      <c r="A65" s="9">
        <v>51102</v>
      </c>
      <c r="B65" s="16" t="s">
        <v>63</v>
      </c>
      <c r="C65" s="11"/>
      <c r="D65" s="17"/>
      <c r="E65" s="14"/>
      <c r="F65" s="11"/>
      <c r="G65" s="13"/>
    </row>
    <row r="66" spans="1:7" ht="17.25" customHeight="1">
      <c r="A66" s="9">
        <v>51103</v>
      </c>
      <c r="B66" s="16" t="s">
        <v>64</v>
      </c>
      <c r="C66" s="19"/>
      <c r="D66" s="17"/>
      <c r="E66" s="14"/>
      <c r="F66" s="11"/>
      <c r="G66" s="13"/>
    </row>
    <row r="67" spans="1:7" ht="16.5" customHeight="1">
      <c r="A67" s="9">
        <v>51104</v>
      </c>
      <c r="B67" s="16" t="s">
        <v>65</v>
      </c>
      <c r="C67" s="19"/>
      <c r="D67" s="17"/>
      <c r="E67" s="14"/>
      <c r="F67" s="11"/>
      <c r="G67" s="13"/>
    </row>
    <row r="68" spans="1:7" ht="16.5" customHeight="1">
      <c r="A68" s="9">
        <v>599</v>
      </c>
      <c r="B68" s="16" t="s">
        <v>66</v>
      </c>
      <c r="C68" s="11">
        <v>1325</v>
      </c>
      <c r="D68" s="17"/>
      <c r="E68" s="14">
        <f>SUM(E69:E73)</f>
        <v>260</v>
      </c>
      <c r="F68" s="11">
        <v>261</v>
      </c>
      <c r="G68" s="13">
        <f>(F68-C68)/C68*100</f>
        <v>-80.302</v>
      </c>
    </row>
    <row r="69" spans="1:7" ht="16.5" customHeight="1">
      <c r="A69" s="20">
        <v>59907</v>
      </c>
      <c r="B69" s="21" t="s">
        <v>67</v>
      </c>
      <c r="C69" s="11"/>
      <c r="D69" s="22"/>
      <c r="E69" s="23"/>
      <c r="F69" s="15"/>
      <c r="G69" s="13"/>
    </row>
    <row r="70" spans="1:7" ht="15" customHeight="1">
      <c r="A70" s="24">
        <v>59908</v>
      </c>
      <c r="B70" s="25" t="s">
        <v>68</v>
      </c>
      <c r="C70" s="11"/>
      <c r="D70" s="26"/>
      <c r="E70" s="19"/>
      <c r="F70" s="27"/>
      <c r="G70" s="13"/>
    </row>
    <row r="71" spans="1:7" ht="15" customHeight="1">
      <c r="A71" s="24">
        <v>59909</v>
      </c>
      <c r="B71" s="25" t="s">
        <v>69</v>
      </c>
      <c r="C71" s="11"/>
      <c r="D71" s="26"/>
      <c r="E71" s="19"/>
      <c r="F71" s="19"/>
      <c r="G71" s="13"/>
    </row>
    <row r="72" spans="1:7" ht="15" customHeight="1">
      <c r="A72" s="24">
        <v>59910</v>
      </c>
      <c r="B72" s="25" t="s">
        <v>70</v>
      </c>
      <c r="C72" s="19"/>
      <c r="D72" s="26"/>
      <c r="E72" s="19"/>
      <c r="F72" s="19"/>
      <c r="G72" s="13"/>
    </row>
    <row r="73" spans="1:7" ht="15" customHeight="1">
      <c r="A73" s="24">
        <v>59999</v>
      </c>
      <c r="B73" s="25" t="s">
        <v>71</v>
      </c>
      <c r="C73" s="27">
        <v>1325</v>
      </c>
      <c r="D73" s="26"/>
      <c r="E73" s="19">
        <v>260</v>
      </c>
      <c r="F73" s="19">
        <v>261</v>
      </c>
      <c r="G73" s="13">
        <f>(F73-C73)/C73*100</f>
        <v>-80.302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2019-09-23T08:49:12Z</dcterms:created>
  <dcterms:modified xsi:type="dcterms:W3CDTF">2023-09-12T09:37:38Z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  <property fmtid="{D5CDD505-2E9C-101B-9397-08002B2CF9AE}" pid="4" name="I">
    <vt:lpwstr>B70DC84972F743E69A4E258EB16B326E</vt:lpwstr>
  </property>
</Properties>
</file>